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<sst xmlns="http://schemas.openxmlformats.org/spreadsheetml/2006/main" count="332" uniqueCount="114">
  <si>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</si>
  <si>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</si>
  <si>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</si>
  <si>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</si>
  <si>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</si>
  <si>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</si>
  <si>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</si>
  <si>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</si>
  <si>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</si>
  <si>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</si>
  <si>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</si>
  <si>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</si>
  <si>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</si>
  <si>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</si>
  <si>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</si>
  <si>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</si>
  <si>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</si>
  <si>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</si>
  <si>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</si>
  <si>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</si>
  <si>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</si>
  <si>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</si>
  <si>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</si>
  <si>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</si>
  <si>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</si>
  <si>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</si>
  <si>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</si>
  <si>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</si>
  <si>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</si>
  <si>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</si>
  <si>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</si>
  <si>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</si>
  <si>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</si>
  <si>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</si>
  <si>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</si>
  <si>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</si>
  <si>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</si>
  <si>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</si>
  <si>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</si>
  <si>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</si>
  <si>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</si>
  <si>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</si>
  <si>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</si>
  <si>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</si>
  <si>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</si>
  <si>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</si>
  <si>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</si>
  <si>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</si>
  <si>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</si>
  <si>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</si>
  <si>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</si>
  <si>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</si>
  <si>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</si>
  <si>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</si>
  <si>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</si>
  <si>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</si>
  <si>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</si>
  <si>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</si>
  <si>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</si>
  <si>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</si>
  <si>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</si>
  <si>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</si>
  <si>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</si>
  <si>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</si>
  <si>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</si>
  <si>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</si>
  <si>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</si>
  <si>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</si>
  <si>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</si>
  <si>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</si>
  <si>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</si>
  <si>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</si>
  <si>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</si>
  <si>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</si>
  <si>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</si>
  <si>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</si>
  <si>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</si>
  <si>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</si>
  <si>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</si>
  <si>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</si>
  <si>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</si>
  <si>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</si>
  <si>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</si>
  <si>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</si>
  <si>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</si>
  <si>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</si>
  <si>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</si>
  <si>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</si>
  <si>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</si>
  <si>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</si>
  <si>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</si>
  <si>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</si>
  <si>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</si>
  <si>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</si>
  <si>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</si>
  <si>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</si>
  <si>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</si>
  <si>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</si>
  <si>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</si>
  <si>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</si>
  <si>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</si>
  <si>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</si>
  <si>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</si>
  <si>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</si>
  <si>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</si>
  <si>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</si>
  <si>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</si>
  <si>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</si>
  <si>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</si>
  <si>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</si>
  <si>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14.09.2015 р. </t>
  </si>
  <si>
    <r>
      <t xml:space="preserve">станом на 14.09.2015р.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</si>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</sst>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2168"/>
        <c:crosses val="autoZero"/>
        <c:auto val="0"/>
        <c:lblOffset val="100"/>
        <c:tickLblSkip val="1"/>
        <c:noMultiLvlLbl val="0"/>
      </c:catAx>
      <c:valAx>
        <c:axId val="3967216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058297"/>
        <c:axId val="45524674"/>
      </c:bar3D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29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8883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708621"/>
        <c:axId val="52942134"/>
      </c:bar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0"/>
        <c:auto val="1"/>
        <c:lblOffset val="100"/>
        <c:tickLblSkip val="1"/>
        <c:noMultiLvlLbl val="0"/>
      </c:catAx>
      <c:valAx>
        <c:axId val="60454432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9010"/>
        <c:crosses val="autoZero"/>
        <c:auto val="0"/>
        <c:lblOffset val="100"/>
        <c:tickLblSkip val="1"/>
        <c:noMultiLvlLbl val="0"/>
      </c:catAx>
      <c:valAx>
        <c:axId val="5932901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051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0476"/>
        <c:crosses val="autoZero"/>
        <c:auto val="0"/>
        <c:lblOffset val="100"/>
        <c:tickLblSkip val="1"/>
        <c:noMultiLvlLbl val="0"/>
      </c:catAx>
      <c:valAx>
        <c:axId val="4092047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4230"/>
        <c:crosses val="autoZero"/>
        <c:auto val="0"/>
        <c:lblOffset val="100"/>
        <c:tickLblSkip val="1"/>
        <c:noMultiLvlLbl val="0"/>
      </c:catAx>
      <c:valAx>
        <c:axId val="2622423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 val="autoZero"/>
        <c:auto val="0"/>
        <c:lblOffset val="100"/>
        <c:tickLblSkip val="1"/>
        <c:noMultiLvlLbl val="0"/>
      </c:catAx>
      <c:valAx>
        <c:axId val="437878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55418"/>
        <c:crosses val="autoZero"/>
        <c:auto val="0"/>
        <c:lblOffset val="100"/>
        <c:tickLblSkip val="1"/>
        <c:noMultiLvlLbl val="0"/>
      </c:catAx>
      <c:valAx>
        <c:axId val="5715541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 val="autoZero"/>
        <c:auto val="0"/>
        <c:lblOffset val="100"/>
        <c:tickLblSkip val="1"/>
        <c:noMultiLvlLbl val="0"/>
      </c:catAx>
      <c:valAx>
        <c:axId val="6618611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 val="autoZero"/>
        <c:auto val="0"/>
        <c:lblOffset val="100"/>
        <c:tickLblSkip val="1"/>
        <c:noMultiLvlLbl val="0"/>
      </c:catAx>
      <c:valAx>
        <c:axId val="5947515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7816"/>
        <c:crosses val="autoZero"/>
        <c:auto val="0"/>
        <c:lblOffset val="100"/>
        <c:tickLblSkip val="1"/>
        <c:noMultiLvlLbl val="0"/>
      </c:catAx>
      <c:valAx>
        <c:axId val="5275781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471 057,3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-28 615,3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- 10 664,6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52</v>
      </c>
      <c r="O1" s="107"/>
      <c r="P1" s="107"/>
      <c r="Q1" s="107"/>
      <c r="R1" s="107"/>
      <c r="S1" s="112"/>
    </row>
    <row r="2" spans="1:19" ht="16.5" thickBot="1">
      <c r="A2" s="113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53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47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48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50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63</v>
      </c>
      <c r="C28" s="143"/>
      <c r="D28" s="149" t="s">
        <v>64</v>
      </c>
      <c r="E28" s="150"/>
      <c r="F28" s="151" t="s">
        <v>65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113</v>
      </c>
      <c r="P28" s="155"/>
    </row>
    <row r="29" spans="1:16" ht="45">
      <c r="A29" s="14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3828.68</v>
      </c>
      <c r="D30" s="72">
        <v>1600</v>
      </c>
      <c r="E30" s="72">
        <v>593.05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6260.59</v>
      </c>
      <c r="N30" s="74">
        <v>-1986.37</v>
      </c>
      <c r="O30" s="156">
        <f>вересень!Q31</f>
        <v>4319.56837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244449.68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68842.75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69621.02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5577.62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44413.84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1992.5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29374.79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471057.26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56</v>
      </c>
      <c r="Q1" s="107"/>
      <c r="R1" s="107"/>
      <c r="S1" s="107"/>
      <c r="T1" s="107"/>
      <c r="U1" s="112"/>
    </row>
    <row r="2" spans="1:21" ht="16.5" thickBo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50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70</v>
      </c>
      <c r="Q1" s="107"/>
      <c r="R1" s="107"/>
      <c r="S1" s="107"/>
      <c r="T1" s="107"/>
      <c r="U1" s="112"/>
    </row>
    <row r="2" spans="1:21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80</v>
      </c>
      <c r="Q1" s="107"/>
      <c r="R1" s="107"/>
      <c r="S1" s="107"/>
      <c r="T1" s="107"/>
      <c r="U1" s="112"/>
    </row>
    <row r="2" spans="1:21" ht="16.5" thickBot="1">
      <c r="A2" s="113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86</v>
      </c>
      <c r="Q1" s="107"/>
      <c r="R1" s="107"/>
      <c r="S1" s="107"/>
      <c r="T1" s="107"/>
      <c r="U1" s="112"/>
    </row>
    <row r="2" spans="1:21" ht="16.5" thickBot="1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71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48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91</v>
      </c>
      <c r="Q1" s="107"/>
      <c r="R1" s="107"/>
      <c r="S1" s="107"/>
      <c r="T1" s="107"/>
      <c r="U1" s="112"/>
    </row>
    <row r="2" spans="1:21" ht="16.5" thickBot="1">
      <c r="A2" s="113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97</v>
      </c>
      <c r="Q1" s="107"/>
      <c r="R1" s="107"/>
      <c r="S1" s="107"/>
      <c r="T1" s="107"/>
      <c r="U1" s="112"/>
    </row>
    <row r="2" spans="1:21" ht="16.5" thickBot="1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71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48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170432826.62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102</v>
      </c>
      <c r="Q1" s="107"/>
      <c r="R1" s="107"/>
      <c r="S1" s="107"/>
      <c r="T1" s="107"/>
      <c r="U1" s="112"/>
    </row>
    <row r="2" spans="1:21" ht="16.5" thickBot="1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108</v>
      </c>
      <c r="Q1" s="107"/>
      <c r="R1" s="107"/>
      <c r="S1" s="107"/>
      <c r="T1" s="107"/>
      <c r="U1" s="112"/>
    </row>
    <row r="2" spans="1:21" ht="16.5" thickBot="1">
      <c r="A2" s="113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111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AVERAGE(L4:L12)</f>
        <v>2213.674444444444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2213.7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2213.7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2213.7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2213.7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2213.7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2213.7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26.94000000000001</v>
      </c>
      <c r="L11" s="41">
        <v>832.44</v>
      </c>
      <c r="M11" s="41">
        <v>1600</v>
      </c>
      <c r="N11" s="4">
        <f t="shared" si="1"/>
        <v>0.520275</v>
      </c>
      <c r="O11" s="2">
        <v>2213.7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1.8</v>
      </c>
      <c r="K12" s="41">
        <f t="shared" si="0"/>
        <v>77.09999999999992</v>
      </c>
      <c r="L12" s="41">
        <v>880.3</v>
      </c>
      <c r="M12" s="41">
        <v>1700</v>
      </c>
      <c r="N12" s="4">
        <f t="shared" si="1"/>
        <v>0.5178235294117647</v>
      </c>
      <c r="O12" s="2">
        <v>2213.7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3500</v>
      </c>
      <c r="N13" s="4">
        <f t="shared" si="1"/>
        <v>0</v>
      </c>
      <c r="O13" s="2">
        <v>2213.7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2213.7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2213.7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2213.7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2213.7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2213.7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2213.7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2213.7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2213.7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2213.7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2213.7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2213.7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2213.7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10738.699999999999</v>
      </c>
      <c r="C26" s="99">
        <f t="shared" si="3"/>
        <v>536.18</v>
      </c>
      <c r="D26" s="99">
        <f t="shared" si="3"/>
        <v>269.34999999999997</v>
      </c>
      <c r="E26" s="99">
        <f t="shared" si="3"/>
        <v>834.5799999999999</v>
      </c>
      <c r="F26" s="99">
        <f t="shared" si="3"/>
        <v>1785.9799999999998</v>
      </c>
      <c r="G26" s="99">
        <f t="shared" si="3"/>
        <v>3.7</v>
      </c>
      <c r="H26" s="99">
        <f t="shared" si="3"/>
        <v>220.14</v>
      </c>
      <c r="I26" s="100">
        <f t="shared" si="3"/>
        <v>920.1999999999999</v>
      </c>
      <c r="J26" s="100">
        <f t="shared" si="3"/>
        <v>151.90000000000003</v>
      </c>
      <c r="K26" s="42">
        <f t="shared" si="3"/>
        <v>4462.340000000004</v>
      </c>
      <c r="L26" s="42">
        <f t="shared" si="3"/>
        <v>19923.069999999996</v>
      </c>
      <c r="M26" s="42">
        <f t="shared" si="3"/>
        <v>56768.5</v>
      </c>
      <c r="N26" s="14">
        <f t="shared" si="1"/>
        <v>0.3509529052203246</v>
      </c>
      <c r="O26" s="2"/>
      <c r="P26" s="89">
        <f>SUM(P4:P25)</f>
        <v>70.03999999999999</v>
      </c>
      <c r="Q26" s="89">
        <f>SUM(Q4:Q25)</f>
        <v>0</v>
      </c>
      <c r="R26" s="89">
        <f>SUM(R4:R25)</f>
        <v>0.24</v>
      </c>
      <c r="S26" s="141">
        <f>SUM(S4:S25)</f>
        <v>15000</v>
      </c>
      <c r="T26" s="142"/>
      <c r="U26" s="89">
        <f>P26+Q26+S26+R26+T26</f>
        <v>15070.28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42261</v>
      </c>
      <c r="Q31" s="123">
        <v>4319.56837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71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48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42261</v>
      </c>
      <c r="Q41" s="129">
        <v>170432.82662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2015-09-14T07:15:23Z</dcterms:modified>
  <cp:category/>
  <cp:version/>
  <cp:contentType/>
  <cp:contentStatus/>
</cp:coreProperties>
</file>